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07表-2021预算收入数" sheetId="2" r:id="rId1"/>
  </sheets>
  <calcPr calcId="144525"/>
</workbook>
</file>

<file path=xl/sharedStrings.xml><?xml version="1.0" encoding="utf-8"?>
<sst xmlns="http://schemas.openxmlformats.org/spreadsheetml/2006/main" count="43" uniqueCount="33">
  <si>
    <r>
      <t>2021年度附属医院医疗业务活动收入和其他收入等计划表                                       （</t>
    </r>
    <r>
      <rPr>
        <b/>
        <sz val="12"/>
        <color theme="1"/>
        <rFont val="仿宋_GB2312"/>
        <charset val="134"/>
      </rPr>
      <t xml:space="preserve">单位：元）                                  </t>
    </r>
    <r>
      <rPr>
        <sz val="12"/>
        <color theme="1"/>
        <rFont val="仿宋_GB2312"/>
        <charset val="134"/>
      </rPr>
      <t>预算07表</t>
    </r>
  </si>
  <si>
    <t>序号</t>
  </si>
  <si>
    <t>预算收入科目名称</t>
  </si>
  <si>
    <t>预算收入金额</t>
  </si>
  <si>
    <t>说明</t>
  </si>
  <si>
    <t>医疗活动收入合计</t>
  </si>
  <si>
    <t>1.财政基本拨款收入</t>
  </si>
  <si>
    <t>定额补助500万元、医疗设备50万元、贴息100万元。</t>
  </si>
  <si>
    <t>2.医疗收入</t>
  </si>
  <si>
    <t>要求对比去年同期日增4万元，每月增122万元。</t>
  </si>
  <si>
    <t>（1）门急诊收入</t>
  </si>
  <si>
    <t>要求对比去年同期日增1.87万元，每月增57.1万元。</t>
  </si>
  <si>
    <t>挂号收入</t>
  </si>
  <si>
    <t>诊察收入</t>
  </si>
  <si>
    <t>检查收入</t>
  </si>
  <si>
    <t>化验收入</t>
  </si>
  <si>
    <t>治疗收入</t>
  </si>
  <si>
    <t>手术收入</t>
  </si>
  <si>
    <t>卫生材料收入</t>
  </si>
  <si>
    <t>无差价收入的项目。</t>
  </si>
  <si>
    <t>药品收入</t>
  </si>
  <si>
    <t>其他门急诊收入</t>
  </si>
  <si>
    <t>今年的主攻突破方向。</t>
  </si>
  <si>
    <t>（2）住院收入</t>
  </si>
  <si>
    <t>要求对比去年同期日增2.2万元，每月增64.8万元。</t>
  </si>
  <si>
    <t>床位收入</t>
  </si>
  <si>
    <t>护理收入</t>
  </si>
  <si>
    <t>其他住院收入</t>
  </si>
  <si>
    <t>结算差额</t>
  </si>
  <si>
    <t>加强结算控费，从严控制非医保报销项目费用上涨。</t>
  </si>
  <si>
    <t>利息收入</t>
  </si>
  <si>
    <t>3. 其他收入</t>
  </si>
  <si>
    <t>制表人：                         复核人：                    制表日期：2020年12月25日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</si>
</sst>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;[Red]#,##0.00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topLeftCell="A7" workbookViewId="0">
      <selection activeCell="A1" sqref="A1:D1"/>
    </sheetView>
  </sheetViews>
  <sheetFormatPr defaultColWidth="9" defaultRowHeight="13.5" outlineLevelCol="3"/>
  <cols>
    <col min="1" max="1" width="6.875" customWidth="1"/>
    <col min="2" max="2" width="26.25" customWidth="1"/>
    <col min="3" max="3" width="20.125" customWidth="1"/>
    <col min="4" max="4" width="42.625" customWidth="1"/>
  </cols>
  <sheetData>
    <row r="1" ht="42" customHeight="1" spans="1:4">
      <c r="A1" s="1" t="s">
        <v>0</v>
      </c>
      <c r="B1" s="1"/>
      <c r="C1" s="1"/>
      <c r="D1" s="1"/>
    </row>
    <row r="2" ht="28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" customHeight="1" spans="1:4">
      <c r="A3" s="3">
        <v>1</v>
      </c>
      <c r="B3" s="4" t="s">
        <v>5</v>
      </c>
      <c r="C3" s="5">
        <f>C4+C5+C29</f>
        <v>83586718.46</v>
      </c>
      <c r="D3" s="6"/>
    </row>
    <row r="4" ht="24" customHeight="1" spans="1:4">
      <c r="A4" s="3">
        <v>2</v>
      </c>
      <c r="B4" s="4" t="s">
        <v>6</v>
      </c>
      <c r="C4" s="5">
        <v>6500000</v>
      </c>
      <c r="D4" s="6" t="s">
        <v>7</v>
      </c>
    </row>
    <row r="5" ht="24" customHeight="1" spans="1:4">
      <c r="A5" s="3">
        <v>3</v>
      </c>
      <c r="B5" s="4" t="s">
        <v>8</v>
      </c>
      <c r="C5" s="5">
        <f>C6+C16</f>
        <v>75580151.8</v>
      </c>
      <c r="D5" s="6" t="s">
        <v>9</v>
      </c>
    </row>
    <row r="6" ht="24" customHeight="1" spans="1:4">
      <c r="A6" s="3">
        <v>4</v>
      </c>
      <c r="B6" s="4" t="s">
        <v>10</v>
      </c>
      <c r="C6" s="5">
        <f>C7+C8+C9+C10+C11+C12+C13+C14+C15</f>
        <v>38721103.93</v>
      </c>
      <c r="D6" s="6" t="s">
        <v>11</v>
      </c>
    </row>
    <row r="7" ht="24" customHeight="1" spans="1:4">
      <c r="A7" s="3">
        <v>5</v>
      </c>
      <c r="B7" s="7" t="s">
        <v>12</v>
      </c>
      <c r="C7" s="5"/>
      <c r="D7" s="6"/>
    </row>
    <row r="8" ht="24" customHeight="1" spans="1:4">
      <c r="A8" s="3">
        <v>6</v>
      </c>
      <c r="B8" s="7" t="s">
        <v>13</v>
      </c>
      <c r="C8" s="5">
        <v>1370334.74</v>
      </c>
      <c r="D8" s="6"/>
    </row>
    <row r="9" ht="24" customHeight="1" spans="1:4">
      <c r="A9" s="3">
        <v>7</v>
      </c>
      <c r="B9" s="7" t="s">
        <v>14</v>
      </c>
      <c r="C9" s="5">
        <v>8845092.09</v>
      </c>
      <c r="D9" s="6"/>
    </row>
    <row r="10" ht="24" customHeight="1" spans="1:4">
      <c r="A10" s="3">
        <v>8</v>
      </c>
      <c r="B10" s="7" t="s">
        <v>15</v>
      </c>
      <c r="C10" s="5">
        <v>5546818.85</v>
      </c>
      <c r="D10" s="6"/>
    </row>
    <row r="11" ht="24" customHeight="1" spans="1:4">
      <c r="A11" s="3">
        <v>9</v>
      </c>
      <c r="B11" s="7" t="s">
        <v>16</v>
      </c>
      <c r="C11" s="5">
        <v>3796022.37</v>
      </c>
      <c r="D11" s="6"/>
    </row>
    <row r="12" ht="24" customHeight="1" spans="1:4">
      <c r="A12" s="3">
        <v>10</v>
      </c>
      <c r="B12" s="7" t="s">
        <v>17</v>
      </c>
      <c r="C12" s="5">
        <v>526772.39</v>
      </c>
      <c r="D12" s="6"/>
    </row>
    <row r="13" ht="24" customHeight="1" spans="1:4">
      <c r="A13" s="3">
        <v>11</v>
      </c>
      <c r="B13" s="7" t="s">
        <v>18</v>
      </c>
      <c r="C13" s="5">
        <v>1080668.12</v>
      </c>
      <c r="D13" s="6" t="s">
        <v>19</v>
      </c>
    </row>
    <row r="14" ht="24" customHeight="1" spans="1:4">
      <c r="A14" s="3">
        <v>12</v>
      </c>
      <c r="B14" s="7" t="s">
        <v>20</v>
      </c>
      <c r="C14" s="5">
        <v>15723296.79</v>
      </c>
      <c r="D14" s="6" t="s">
        <v>19</v>
      </c>
    </row>
    <row r="15" ht="24" customHeight="1" spans="1:4">
      <c r="A15" s="3">
        <v>13</v>
      </c>
      <c r="B15" s="7" t="s">
        <v>21</v>
      </c>
      <c r="C15" s="5">
        <v>1832098.58</v>
      </c>
      <c r="D15" s="6" t="s">
        <v>22</v>
      </c>
    </row>
    <row r="16" ht="24" customHeight="1" spans="1:4">
      <c r="A16" s="3">
        <v>14</v>
      </c>
      <c r="B16" s="4" t="s">
        <v>23</v>
      </c>
      <c r="C16" s="5">
        <f>C17+C18+C19+C20+C21+C22+C23+C24+C25+C26+C27+C29</f>
        <v>36859047.87</v>
      </c>
      <c r="D16" s="6" t="s">
        <v>24</v>
      </c>
    </row>
    <row r="17" ht="24" customHeight="1" spans="1:4">
      <c r="A17" s="3">
        <v>15</v>
      </c>
      <c r="B17" s="7" t="s">
        <v>25</v>
      </c>
      <c r="C17" s="5">
        <v>1737361.56</v>
      </c>
      <c r="D17" s="6"/>
    </row>
    <row r="18" ht="24" customHeight="1" spans="1:4">
      <c r="A18" s="3">
        <v>16</v>
      </c>
      <c r="B18" s="7" t="s">
        <v>13</v>
      </c>
      <c r="C18" s="5">
        <v>604185.46</v>
      </c>
      <c r="D18" s="6"/>
    </row>
    <row r="19" ht="24" customHeight="1" spans="1:4">
      <c r="A19" s="3">
        <v>17</v>
      </c>
      <c r="B19" s="7" t="s">
        <v>14</v>
      </c>
      <c r="C19" s="5">
        <v>4214045.97</v>
      </c>
      <c r="D19" s="6"/>
    </row>
    <row r="20" ht="24" customHeight="1" spans="1:4">
      <c r="A20" s="3">
        <v>18</v>
      </c>
      <c r="B20" s="7" t="s">
        <v>15</v>
      </c>
      <c r="C20" s="5">
        <v>8053797.81</v>
      </c>
      <c r="D20" s="6"/>
    </row>
    <row r="21" ht="24" customHeight="1" spans="1:4">
      <c r="A21" s="3">
        <v>19</v>
      </c>
      <c r="B21" s="7" t="s">
        <v>16</v>
      </c>
      <c r="C21" s="5">
        <v>3579126.34</v>
      </c>
      <c r="D21" s="6"/>
    </row>
    <row r="22" ht="24" customHeight="1" spans="1:4">
      <c r="A22" s="3">
        <v>20</v>
      </c>
      <c r="B22" s="7" t="s">
        <v>17</v>
      </c>
      <c r="C22" s="5">
        <v>5574316.48</v>
      </c>
      <c r="D22" s="6"/>
    </row>
    <row r="23" ht="24" customHeight="1" spans="1:4">
      <c r="A23" s="3">
        <v>21</v>
      </c>
      <c r="B23" s="7" t="s">
        <v>26</v>
      </c>
      <c r="C23" s="5">
        <v>1462919.99</v>
      </c>
      <c r="D23" s="6"/>
    </row>
    <row r="24" ht="24" customHeight="1" spans="1:4">
      <c r="A24" s="3">
        <v>22</v>
      </c>
      <c r="B24" s="7" t="s">
        <v>18</v>
      </c>
      <c r="C24" s="5">
        <v>4331683.79</v>
      </c>
      <c r="D24" s="6" t="s">
        <v>19</v>
      </c>
    </row>
    <row r="25" ht="24" customHeight="1" spans="1:4">
      <c r="A25" s="3">
        <v>23</v>
      </c>
      <c r="B25" s="7" t="s">
        <v>20</v>
      </c>
      <c r="C25" s="5">
        <v>8786769.75</v>
      </c>
      <c r="D25" s="6" t="s">
        <v>19</v>
      </c>
    </row>
    <row r="26" ht="24" customHeight="1" spans="1:4">
      <c r="A26" s="3">
        <v>24</v>
      </c>
      <c r="B26" s="7" t="s">
        <v>27</v>
      </c>
      <c r="C26" s="5">
        <v>172392.7</v>
      </c>
      <c r="D26" s="6"/>
    </row>
    <row r="27" ht="24" customHeight="1" spans="1:4">
      <c r="A27" s="3">
        <v>25</v>
      </c>
      <c r="B27" s="7" t="s">
        <v>28</v>
      </c>
      <c r="C27" s="8">
        <v>-3164118.64</v>
      </c>
      <c r="D27" s="6" t="s">
        <v>29</v>
      </c>
    </row>
    <row r="28" ht="24" customHeight="1" spans="1:4">
      <c r="A28" s="3">
        <v>26</v>
      </c>
      <c r="B28" s="7" t="s">
        <v>30</v>
      </c>
      <c r="C28" s="5">
        <v>35000</v>
      </c>
      <c r="D28" s="6"/>
    </row>
    <row r="29" ht="24" customHeight="1" spans="1:4">
      <c r="A29" s="3">
        <v>27</v>
      </c>
      <c r="B29" s="4" t="s">
        <v>31</v>
      </c>
      <c r="C29" s="5">
        <v>1506566.66</v>
      </c>
      <c r="D29" s="6"/>
    </row>
    <row r="30" ht="36" customHeight="1" spans="1:4">
      <c r="A30" s="9" t="s">
        <v>32</v>
      </c>
      <c r="B30" s="9"/>
      <c r="C30" s="9"/>
      <c r="D30" s="9"/>
    </row>
  </sheetData>
  <mergeCells count="2">
    <mergeCell ref="A1:D1"/>
    <mergeCell ref="A30:D30"/>
  </mergeCells>
  <pageMargins left="0.393055555555556" right="0.354166666666667" top="0.354166666666667" bottom="0.236111111111111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预算07表-2021预算收入数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2020-02-06T02:29:00Z</dcterms:created>
  <dcterms:modified xsi:type="dcterms:W3CDTF">2020-12-28T01:05:37Z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