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预算09表-2021年项目资金来源支出预算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<sst xmlns="http://schemas.openxmlformats.org/spreadsheetml/2006/main" count="30" uniqueCount="29">
  <si>
    <t>2021年度嘉应学院医学院附属医院项目支出资金来源预算汇总表</t>
  </si>
  <si>
    <t xml:space="preserve">   预算单位：嘉应学院医学院附属医院                                      单位：万元           制表日期：2020年12月25日       预算09表</t>
  </si>
  <si>
    <t>序号</t>
  </si>
  <si>
    <t>在建/拟建项目</t>
  </si>
  <si>
    <t>2021年度
需要资金量</t>
  </si>
  <si>
    <t>其中：拟筹资渠道</t>
  </si>
  <si>
    <t>合计</t>
  </si>
  <si>
    <t>说  明</t>
  </si>
  <si>
    <t>财政拨款</t>
  </si>
  <si>
    <t>债券资金</t>
  </si>
  <si>
    <t>银行贷款</t>
  </si>
  <si>
    <t>单位自筹</t>
  </si>
  <si>
    <t>其他</t>
  </si>
  <si>
    <t>住院大楼基建及配套设施等</t>
  </si>
  <si>
    <t>其中：按住院大楼工程计划住院大楼完工并进行装修和外围装修装饰、配套设施设备等所需的资金。</t>
  </si>
  <si>
    <t>住院大楼配套设施等</t>
  </si>
  <si>
    <t>按规定配套设施设备支付尾款、病房电视、空调、病床、智能车库系统、办公家具、电梯质保金等。</t>
  </si>
  <si>
    <t>住院大楼配套教学设施设备</t>
  </si>
  <si>
    <t>示教育室、阶梯教室和教学设备等。</t>
  </si>
  <si>
    <t>住院大楼手术室建设</t>
  </si>
  <si>
    <t>洁净层流手术室10间、多功能一体化手术室2间等，该项目已招标并签订购买合同。</t>
  </si>
  <si>
    <t>住院大楼ICU病房建设</t>
  </si>
  <si>
    <t>病房和设备等。</t>
  </si>
  <si>
    <t>住院大楼消毒供应中心</t>
  </si>
  <si>
    <t>脉动真空灭菌器、净化装饰工程及设备、溯源管理系统等。</t>
  </si>
  <si>
    <t>医院升级改造项目</t>
  </si>
  <si>
    <t>拟对现有门诊大楼1、3、5层，以及现有住院大楼1至6层等区域进行升级改造，总面积约3200平方米。（按梅市发改审函[2020]50号文进行）</t>
  </si>
  <si>
    <t>超出申报项目资金738.7万元。应按施工进度情况和取得资金状况适时调整项目资金计划。</t>
  </si>
  <si>
    <t xml:space="preserve">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</si>
</sst>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6"/>
      <color theme="1"/>
      <name val="黑体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4" fillId="32" borderId="1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shrinkToFit="1"/>
    </xf>
    <xf numFmtId="176" fontId="6" fillId="0" borderId="2" xfId="8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D17" sqref="D17"/>
    </sheetView>
  </sheetViews>
  <sheetFormatPr defaultColWidth="9" defaultRowHeight="13.5"/>
  <cols>
    <col min="1" max="1" width="6" customWidth="1"/>
    <col min="2" max="2" width="22.5" customWidth="1"/>
    <col min="3" max="3" width="15" customWidth="1"/>
    <col min="4" max="4" width="13.25" customWidth="1"/>
    <col min="5" max="5" width="13.375" customWidth="1"/>
    <col min="6" max="6" width="10.625" customWidth="1"/>
    <col min="7" max="7" width="8.875" customWidth="1"/>
    <col min="8" max="8" width="9.75" customWidth="1"/>
    <col min="9" max="9" width="11.375" customWidth="1"/>
    <col min="10" max="10" width="35.125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8.2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16"/>
    </row>
    <row r="3" ht="30" customHeight="1" spans="1:10">
      <c r="A3" s="4" t="s">
        <v>2</v>
      </c>
      <c r="B3" s="4" t="s">
        <v>3</v>
      </c>
      <c r="C3" s="5" t="s">
        <v>4</v>
      </c>
      <c r="D3" s="6" t="s">
        <v>5</v>
      </c>
      <c r="E3" s="7"/>
      <c r="F3" s="7"/>
      <c r="G3" s="7"/>
      <c r="H3" s="8"/>
      <c r="I3" s="17" t="s">
        <v>6</v>
      </c>
      <c r="J3" s="17" t="s">
        <v>7</v>
      </c>
    </row>
    <row r="4" ht="31.5" customHeight="1" spans="1:10">
      <c r="A4" s="4"/>
      <c r="B4" s="4"/>
      <c r="C4" s="9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8"/>
      <c r="J4" s="18"/>
    </row>
    <row r="5" ht="45" customHeight="1" spans="1:10">
      <c r="A5" s="11">
        <v>1</v>
      </c>
      <c r="B5" s="12" t="s">
        <v>13</v>
      </c>
      <c r="C5" s="13">
        <v>719</v>
      </c>
      <c r="D5" s="13">
        <v>0</v>
      </c>
      <c r="E5" s="13">
        <v>500</v>
      </c>
      <c r="F5" s="13">
        <v>0</v>
      </c>
      <c r="G5" s="13">
        <v>0</v>
      </c>
      <c r="H5" s="13">
        <v>219</v>
      </c>
      <c r="I5" s="13">
        <f>D5+E5+F5+G5+H5</f>
        <v>719</v>
      </c>
      <c r="J5" s="19" t="s">
        <v>14</v>
      </c>
    </row>
    <row r="6" ht="59" customHeight="1" spans="1:10">
      <c r="A6" s="11">
        <v>2</v>
      </c>
      <c r="B6" s="12" t="s">
        <v>15</v>
      </c>
      <c r="C6" s="13">
        <v>257.2</v>
      </c>
      <c r="D6" s="13">
        <v>0</v>
      </c>
      <c r="E6" s="13">
        <v>200</v>
      </c>
      <c r="F6" s="13">
        <v>0</v>
      </c>
      <c r="G6" s="13">
        <v>0</v>
      </c>
      <c r="H6" s="13">
        <v>57.2</v>
      </c>
      <c r="I6" s="13">
        <f t="shared" ref="I6:I11" si="0">D6+E6+F6+G6+H6</f>
        <v>257.2</v>
      </c>
      <c r="J6" s="19" t="s">
        <v>16</v>
      </c>
    </row>
    <row r="7" ht="47" customHeight="1" spans="1:10">
      <c r="A7" s="11">
        <v>3</v>
      </c>
      <c r="B7" s="12" t="s">
        <v>17</v>
      </c>
      <c r="C7" s="13">
        <v>202.5</v>
      </c>
      <c r="D7" s="13">
        <v>0</v>
      </c>
      <c r="E7" s="13">
        <v>170</v>
      </c>
      <c r="F7" s="13">
        <v>0</v>
      </c>
      <c r="G7" s="13">
        <v>0</v>
      </c>
      <c r="H7" s="13">
        <v>32.5</v>
      </c>
      <c r="I7" s="13">
        <f t="shared" si="0"/>
        <v>202.5</v>
      </c>
      <c r="J7" s="19" t="s">
        <v>18</v>
      </c>
    </row>
    <row r="8" ht="39" customHeight="1" spans="1:10">
      <c r="A8" s="11">
        <v>4</v>
      </c>
      <c r="B8" s="12" t="s">
        <v>19</v>
      </c>
      <c r="C8" s="13">
        <v>610</v>
      </c>
      <c r="D8" s="13">
        <v>0</v>
      </c>
      <c r="E8" s="13">
        <v>400</v>
      </c>
      <c r="F8" s="13">
        <v>0</v>
      </c>
      <c r="G8" s="13">
        <v>0</v>
      </c>
      <c r="H8" s="13">
        <v>210</v>
      </c>
      <c r="I8" s="13">
        <f t="shared" si="0"/>
        <v>610</v>
      </c>
      <c r="J8" s="19" t="s">
        <v>20</v>
      </c>
    </row>
    <row r="9" ht="33" customHeight="1" spans="1:10">
      <c r="A9" s="11">
        <v>5</v>
      </c>
      <c r="B9" s="12" t="s">
        <v>21</v>
      </c>
      <c r="C9" s="13">
        <v>520</v>
      </c>
      <c r="D9" s="13">
        <v>0</v>
      </c>
      <c r="E9" s="13">
        <v>300</v>
      </c>
      <c r="F9" s="13">
        <v>0</v>
      </c>
      <c r="G9" s="13">
        <v>0</v>
      </c>
      <c r="H9" s="13">
        <v>220</v>
      </c>
      <c r="I9" s="13">
        <f t="shared" si="0"/>
        <v>520</v>
      </c>
      <c r="J9" s="19" t="s">
        <v>22</v>
      </c>
    </row>
    <row r="10" ht="36" customHeight="1" spans="1:10">
      <c r="A10" s="11">
        <v>6</v>
      </c>
      <c r="B10" s="12" t="s">
        <v>23</v>
      </c>
      <c r="C10" s="13">
        <v>430</v>
      </c>
      <c r="D10" s="13">
        <v>0</v>
      </c>
      <c r="E10" s="13">
        <v>430</v>
      </c>
      <c r="F10" s="13">
        <v>0</v>
      </c>
      <c r="G10" s="13">
        <v>0</v>
      </c>
      <c r="H10" s="13">
        <v>0</v>
      </c>
      <c r="I10" s="13">
        <f t="shared" si="0"/>
        <v>430</v>
      </c>
      <c r="J10" s="19" t="s">
        <v>24</v>
      </c>
    </row>
    <row r="11" ht="65" customHeight="1" spans="1:10">
      <c r="A11" s="11">
        <v>7</v>
      </c>
      <c r="B11" s="12" t="s">
        <v>25</v>
      </c>
      <c r="C11" s="13">
        <v>6000</v>
      </c>
      <c r="D11" s="13">
        <v>0</v>
      </c>
      <c r="E11" s="13">
        <v>6000</v>
      </c>
      <c r="F11" s="13">
        <v>0</v>
      </c>
      <c r="G11" s="13">
        <v>0</v>
      </c>
      <c r="H11" s="13">
        <v>0</v>
      </c>
      <c r="I11" s="13">
        <f t="shared" si="0"/>
        <v>6000</v>
      </c>
      <c r="J11" s="19" t="s">
        <v>26</v>
      </c>
    </row>
    <row r="12" ht="42" customHeight="1" spans="1:10">
      <c r="A12" s="14"/>
      <c r="B12" s="4" t="s">
        <v>6</v>
      </c>
      <c r="C12" s="13">
        <f t="shared" ref="C12:I12" si="1">SUM(C5:C11)</f>
        <v>8738.7</v>
      </c>
      <c r="D12" s="13">
        <f t="shared" si="1"/>
        <v>0</v>
      </c>
      <c r="E12" s="13">
        <f t="shared" si="1"/>
        <v>8000</v>
      </c>
      <c r="F12" s="13">
        <f t="shared" si="1"/>
        <v>0</v>
      </c>
      <c r="G12" s="13">
        <f t="shared" si="1"/>
        <v>0</v>
      </c>
      <c r="H12" s="13">
        <f t="shared" si="1"/>
        <v>738.7</v>
      </c>
      <c r="I12" s="13">
        <f t="shared" si="1"/>
        <v>8738.7</v>
      </c>
      <c r="J12" s="19" t="s">
        <v>27</v>
      </c>
    </row>
    <row r="13" ht="25.5" customHeight="1" spans="1:10">
      <c r="A13" s="15" t="s">
        <v>28</v>
      </c>
      <c r="B13" s="15"/>
      <c r="C13" s="15"/>
      <c r="D13" s="15"/>
      <c r="E13" s="15"/>
      <c r="F13" s="15"/>
      <c r="G13" s="15"/>
      <c r="H13" s="15"/>
      <c r="I13" s="15"/>
      <c r="J13" s="15"/>
    </row>
  </sheetData>
  <mergeCells count="8">
    <mergeCell ref="A1:J1"/>
    <mergeCell ref="D3:H3"/>
    <mergeCell ref="A13:J13"/>
    <mergeCell ref="A3:A4"/>
    <mergeCell ref="B3:B4"/>
    <mergeCell ref="C3:C4"/>
    <mergeCell ref="I3:I4"/>
    <mergeCell ref="J3:J4"/>
  </mergeCells>
  <pageMargins left="0.31496062992126" right="0.15748031496063" top="0.31496062992126" bottom="0.393700787401575" header="0.196850393700787" footer="0.23622047244094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预算09表-2021年项目资金来源支出预算汇总表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Administrator</cp:lastModifiedBy>
  <dcterms:created xsi:type="dcterms:W3CDTF">2017-11-29T06:53:00Z</dcterms:created>
  <cp:lastPrinted>2017-12-01T03:37:00Z</cp:lastPrinted>
  <dcterms:modified xsi:type="dcterms:W3CDTF">2020-12-26T02:21:12Z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